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525" windowHeight="9300" tabRatio="602" activeTab="0"/>
  </bookViews>
  <sheets>
    <sheet name="на 01.01.2018 правильно" sheetId="1" r:id="rId1"/>
  </sheets>
  <definedNames/>
  <calcPr fullCalcOnLoad="1"/>
</workbook>
</file>

<file path=xl/sharedStrings.xml><?xml version="1.0" encoding="utf-8"?>
<sst xmlns="http://schemas.openxmlformats.org/spreadsheetml/2006/main" count="86" uniqueCount="84">
  <si>
    <t>ВСЕГО ДОХОДОВ</t>
  </si>
  <si>
    <t xml:space="preserve">Код бюджетной классификации </t>
  </si>
  <si>
    <t xml:space="preserve">Наименование  доходов 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</si>
  <si>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</si>
  <si>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</si>
  <si>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</si>
  <si>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</si>
  <si>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</si>
  <si>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</si>
  <si>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</si>
  <si>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</si>
  <si>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</si>
  <si>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</si>
  <si>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</si>
  <si>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июль</t>
  </si>
  <si>
    <t xml:space="preserve">1                   квартал
</t>
  </si>
  <si>
    <t xml:space="preserve">2                   квартал
</t>
  </si>
  <si>
    <t xml:space="preserve">3                   квартал
</t>
  </si>
  <si>
    <t xml:space="preserve">4                   квартал
</t>
  </si>
  <si>
    <t>Государственная пошлина за совершение нотариальтных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</si>
  <si>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План по месяцам </t>
  </si>
  <si>
    <t xml:space="preserve">Приложение №1 к решению Совета депутатов </t>
  </si>
  <si>
    <t>182   Межрайонная инспекция Федеральной налоговой службы №6 по Ханты-Мансийскому ОА</t>
  </si>
  <si>
    <t xml:space="preserve">Доходы от сдачи в аренду имущества, находящегося в оперативном управлении  органов управления поселений </t>
  </si>
  <si>
    <t>182 1 05 03010 01 1000 110</t>
  </si>
  <si>
    <t>182 1 01 02010 01 0000 110</t>
  </si>
  <si>
    <t>656 Администрация сельского поселения Зайцева речка</t>
  </si>
  <si>
    <t>656 1 11 05013 10 0000 120</t>
  </si>
  <si>
    <t>656 1 11 05035 10 0000 120</t>
  </si>
  <si>
    <t>656 1 11 09045 10 0000 120</t>
  </si>
  <si>
    <t>656 1 13 01995 10 0000 130</t>
  </si>
  <si>
    <t>656 1 14 01050 10 0000 410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</si>
  <si>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</si>
  <si>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</si>
  <si>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 квартир, находящихся в собственности поселений</t>
  </si>
  <si>
    <t xml:space="preserve"> доходов бюджетов Российской Федерации.</t>
  </si>
  <si>
    <t>Прочие дотации бюджетам сельских поселений</t>
  </si>
  <si>
    <t>656 1 13 02995 10 0000 130</t>
  </si>
  <si>
    <t>656 2 02 15001 10 0000 151</t>
  </si>
  <si>
    <t>656 2 02 15002 10 0000 151</t>
  </si>
  <si>
    <t>656 2 02 35118 10 0000 151</t>
  </si>
  <si>
    <t>656 2 02 35930 10 0000 151</t>
  </si>
  <si>
    <t>656 2 02 49999 10 0000 151</t>
  </si>
  <si>
    <t>656 2 02 19999 10 0000 151</t>
  </si>
  <si>
    <t>656 2 02 40014 10 0000 151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</si>
  <si>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</si>
  <si>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Доходы бюджета поселения за 2017 год по кодам  класификации</t>
  </si>
  <si>
    <t>доходы за 2017 год
тыс.руб.</t>
  </si>
  <si>
    <t>656 1 08 04020 01 1000 110</t>
  </si>
  <si>
    <t>Прочие доходы от оказания платных услуг (работ) получателями средств бюджетов сельских поселений</t>
  </si>
  <si>
    <t xml:space="preserve">Прочие доходы от компенсации затрат бюджетов сельских поселения </t>
  </si>
  <si>
    <t>656 1 14 02052 10 0000 410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</si>
  <si>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</si>
  <si>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Дотации бюджетам сельских поселений на выравнивание бюджетной обеспеченности</t>
  </si>
  <si>
    <t>Дотация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</si>
  <si>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</si>
  <si>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</si>
  <si>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</si>
  <si>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100 Управление Федерального казначейства по Ханты-Мансийскому автономному округу - Югре</t>
  </si>
  <si>
    <t>100 1 03 02230 01 0000 110</t>
  </si>
  <si>
    <t>100 1 03 02240 01 0000 110</t>
  </si>
  <si>
    <t>100 1 03 02250 01 0000 110</t>
  </si>
  <si>
    <t>100 1 03 02260 01 0000 110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</si>
  <si>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</si>
  <si>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</si>
  <si>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</si>
  <si>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</si>
  <si>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</si>
  <si>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</si>
  <si>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</si>
  <si>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</si>
  <si>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</si>
  <si>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</si>
  <si>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</si>
  <si>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</si>
  <si>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</t>
  </si>
  <si>
    <t>182 1 06 01030 10 2100 110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</si>
  <si>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</si>
  <si>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</si>
  <si>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</si>
  <si>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182 1 06 06033 10 1000 110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</si>
  <si>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</si>
  <si>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</si>
  <si>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r>
      <t xml:space="preserve"> с.п. Зайцева Речка от </t>
    </r>
    <r>
      <rPr>
        <u val="single"/>
        <sz val="10"/>
        <rFont val="Times New Roman"/>
        <family val="1"/>
      </rPr>
      <t xml:space="preserve">..2018 </t>
    </r>
    <r>
      <rPr>
        <sz val="10"/>
        <rFont val="Times New Roman"/>
        <family val="1"/>
      </rPr>
      <t xml:space="preserve">  </t>
    </r>
    <r>
      <rPr>
        <u val="single"/>
        <sz val="10"/>
        <rFont val="Times New Roman"/>
        <family val="1"/>
      </rPr>
      <t>г.</t>
    </r>
    <r>
      <rPr>
        <sz val="10"/>
        <rFont val="Times New Roman"/>
        <family val="1"/>
      </rPr>
      <t xml:space="preserve"> №</t>
    </r>
    <r>
      <rPr>
        <u val="single"/>
        <sz val="10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</si>
</sst>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"/>
    <numFmt numFmtId="190" formatCode="#,##0.000"/>
    <numFmt numFmtId="191" formatCode="#,##0.0000"/>
    <numFmt numFmtId="192" formatCode="#,##0.00000"/>
    <numFmt numFmtId="193" formatCode="#,##0.000000"/>
    <numFmt numFmtId="194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90" fontId="6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9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 vertical="top" wrapText="1"/>
    </xf>
    <xf numFmtId="3" fontId="2" fillId="0" borderId="1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190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left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 textRotation="90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zoomScale="115" zoomScaleNormal="115" zoomScalePageLayoutView="0" workbookViewId="0" topLeftCell="A52">
      <selection activeCell="B2" sqref="B2:C2"/>
    </sheetView>
  </sheetViews>
  <sheetFormatPr defaultColWidth="9.140625" defaultRowHeight="12.75"/>
  <cols>
    <col min="1" max="1" width="21.28125" style="2" customWidth="1"/>
    <col min="2" max="2" width="58.421875" style="2" customWidth="1"/>
    <col min="3" max="3" width="11.140625" style="24" customWidth="1"/>
    <col min="4" max="4" width="11.00390625" style="2" hidden="1" customWidth="1"/>
    <col min="5" max="5" width="10.00390625" style="2" hidden="1" customWidth="1"/>
    <col min="6" max="6" width="10.140625" style="2" hidden="1" customWidth="1"/>
    <col min="7" max="7" width="11.8515625" style="2" hidden="1" customWidth="1"/>
    <col min="8" max="8" width="12.7109375" style="2" hidden="1" customWidth="1"/>
    <col min="9" max="9" width="12.421875" style="2" hidden="1" customWidth="1"/>
    <col min="10" max="10" width="11.8515625" style="2" hidden="1" customWidth="1"/>
    <col min="11" max="11" width="10.7109375" style="2" hidden="1" customWidth="1"/>
    <col min="12" max="12" width="10.57421875" style="2" hidden="1" customWidth="1"/>
    <col min="13" max="13" width="10.421875" style="2" hidden="1" customWidth="1"/>
    <col min="14" max="14" width="10.28125" style="2" hidden="1" customWidth="1"/>
    <col min="15" max="15" width="10.140625" style="2" hidden="1" customWidth="1"/>
    <col min="16" max="16" width="13.28125" style="2" hidden="1" customWidth="1"/>
    <col min="17" max="17" width="11.00390625" style="2" hidden="1" customWidth="1"/>
    <col min="18" max="18" width="11.140625" style="2" hidden="1" customWidth="1"/>
    <col min="19" max="19" width="12.28125" style="2" hidden="1" customWidth="1"/>
    <col min="20" max="20" width="27.28125" style="2" customWidth="1"/>
    <col min="21" max="21" width="9.140625" style="24" customWidth="1"/>
    <col min="22" max="16384" width="9.140625" style="2" customWidth="1"/>
  </cols>
  <sheetData>
    <row r="1" spans="2:3" ht="12.75">
      <c r="B1" s="49" t="s">
        <v>21</v>
      </c>
      <c r="C1" s="49"/>
    </row>
    <row r="2" spans="2:3" ht="12.75">
      <c r="B2" s="49" t="s">
        <v>83</v>
      </c>
      <c r="C2" s="49"/>
    </row>
    <row r="3" spans="1:19" ht="18.75" customHeight="1">
      <c r="A3" s="50" t="s">
        <v>46</v>
      </c>
      <c r="B3" s="50"/>
      <c r="C3" s="5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3.5" customHeight="1">
      <c r="A4" s="50" t="s">
        <v>35</v>
      </c>
      <c r="B4" s="50"/>
      <c r="C4" s="5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1.25" customHeight="1">
      <c r="A5" s="50"/>
      <c r="B5" s="50"/>
      <c r="C5" s="5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8.75" customHeight="1">
      <c r="A6" s="51" t="s">
        <v>1</v>
      </c>
      <c r="B6" s="52" t="s">
        <v>2</v>
      </c>
      <c r="C6" s="53" t="s">
        <v>47</v>
      </c>
      <c r="D6" s="58" t="s">
        <v>20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</row>
    <row r="7" spans="1:19" ht="16.5" customHeight="1">
      <c r="A7" s="51"/>
      <c r="B7" s="52"/>
      <c r="C7" s="54"/>
      <c r="D7" s="61" t="s">
        <v>15</v>
      </c>
      <c r="E7" s="63" t="s">
        <v>3</v>
      </c>
      <c r="F7" s="63" t="s">
        <v>4</v>
      </c>
      <c r="G7" s="63" t="s">
        <v>5</v>
      </c>
      <c r="H7" s="61" t="s">
        <v>16</v>
      </c>
      <c r="I7" s="63" t="s">
        <v>6</v>
      </c>
      <c r="J7" s="63" t="s">
        <v>7</v>
      </c>
      <c r="K7" s="63" t="s">
        <v>8</v>
      </c>
      <c r="L7" s="61" t="s">
        <v>17</v>
      </c>
      <c r="M7" s="63" t="s">
        <v>14</v>
      </c>
      <c r="N7" s="63" t="s">
        <v>9</v>
      </c>
      <c r="O7" s="63" t="s">
        <v>10</v>
      </c>
      <c r="P7" s="61" t="s">
        <v>18</v>
      </c>
      <c r="Q7" s="63" t="s">
        <v>11</v>
      </c>
      <c r="R7" s="63" t="s">
        <v>12</v>
      </c>
      <c r="S7" s="56" t="s">
        <v>13</v>
      </c>
    </row>
    <row r="8" spans="1:19" ht="5.25" customHeight="1">
      <c r="A8" s="51"/>
      <c r="B8" s="52"/>
      <c r="C8" s="55"/>
      <c r="D8" s="62"/>
      <c r="E8" s="64"/>
      <c r="F8" s="64"/>
      <c r="G8" s="64"/>
      <c r="H8" s="62"/>
      <c r="I8" s="64"/>
      <c r="J8" s="64"/>
      <c r="K8" s="64"/>
      <c r="L8" s="62"/>
      <c r="M8" s="64"/>
      <c r="N8" s="64"/>
      <c r="O8" s="64"/>
      <c r="P8" s="62"/>
      <c r="Q8" s="64"/>
      <c r="R8" s="64"/>
      <c r="S8" s="57"/>
    </row>
    <row r="9" spans="1:21" s="3" customFormat="1" ht="12.75">
      <c r="A9" s="4">
        <v>1</v>
      </c>
      <c r="B9" s="13">
        <v>2</v>
      </c>
      <c r="C9" s="37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U9" s="25"/>
    </row>
    <row r="10" spans="1:21" s="15" customFormat="1" ht="24" customHeight="1">
      <c r="A10" s="47" t="s">
        <v>26</v>
      </c>
      <c r="B10" s="48"/>
      <c r="C10" s="38">
        <f>SUM(C12:C25)</f>
        <v>68732.518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U10" s="26"/>
    </row>
    <row r="11" spans="1:21" s="15" customFormat="1" ht="25.5" customHeight="1" hidden="1">
      <c r="A11" s="6" t="s">
        <v>27</v>
      </c>
      <c r="B11" s="10" t="s">
        <v>23</v>
      </c>
      <c r="C11" s="39">
        <v>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U11" s="26"/>
    </row>
    <row r="12" spans="1:21" s="8" customFormat="1" ht="36" customHeight="1">
      <c r="A12" s="35" t="s">
        <v>48</v>
      </c>
      <c r="B12" s="17" t="s">
        <v>19</v>
      </c>
      <c r="C12" s="36">
        <v>8.05</v>
      </c>
      <c r="D12" s="7">
        <f>E12+F12+G12</f>
        <v>0</v>
      </c>
      <c r="E12" s="7"/>
      <c r="F12" s="16"/>
      <c r="G12" s="7"/>
      <c r="H12" s="7">
        <f>I12+J12+K12</f>
        <v>0</v>
      </c>
      <c r="I12" s="16"/>
      <c r="J12" s="16"/>
      <c r="K12" s="16"/>
      <c r="L12" s="7">
        <f>M12+N12+O12</f>
        <v>0</v>
      </c>
      <c r="M12" s="16"/>
      <c r="N12" s="16"/>
      <c r="O12" s="16"/>
      <c r="P12" s="7">
        <f>Q12+R12+S12</f>
        <v>6</v>
      </c>
      <c r="Q12" s="16">
        <v>2</v>
      </c>
      <c r="R12" s="16">
        <v>2</v>
      </c>
      <c r="S12" s="16">
        <v>2</v>
      </c>
      <c r="T12" s="27"/>
      <c r="U12" s="27"/>
    </row>
    <row r="13" spans="1:21" s="8" customFormat="1" ht="40.5" customHeight="1">
      <c r="A13" s="35" t="s">
        <v>28</v>
      </c>
      <c r="B13" s="10" t="s">
        <v>32</v>
      </c>
      <c r="C13" s="36">
        <v>152.752</v>
      </c>
      <c r="D13" s="7">
        <f aca="true" t="shared" si="0" ref="D13:D25">E13+F13+G13</f>
        <v>0</v>
      </c>
      <c r="E13" s="7"/>
      <c r="F13" s="16"/>
      <c r="G13" s="16"/>
      <c r="H13" s="7">
        <f aca="true" t="shared" si="1" ref="H13:H25">I13+J13+K13</f>
        <v>0</v>
      </c>
      <c r="I13" s="16"/>
      <c r="J13" s="16"/>
      <c r="K13" s="7"/>
      <c r="L13" s="7">
        <f aca="true" t="shared" si="2" ref="L13:L25">M13+N13+O13</f>
        <v>47</v>
      </c>
      <c r="M13" s="7">
        <v>15</v>
      </c>
      <c r="N13" s="16">
        <v>15</v>
      </c>
      <c r="O13" s="16">
        <v>17</v>
      </c>
      <c r="P13" s="7">
        <f aca="true" t="shared" si="3" ref="P13:P25">Q13+R13+S13</f>
        <v>78</v>
      </c>
      <c r="Q13" s="16">
        <v>26</v>
      </c>
      <c r="R13" s="16">
        <v>26</v>
      </c>
      <c r="S13" s="16">
        <v>26</v>
      </c>
      <c r="T13" s="27"/>
      <c r="U13" s="27"/>
    </row>
    <row r="14" spans="1:21" s="8" customFormat="1" ht="36.75" customHeight="1">
      <c r="A14" s="35" t="s">
        <v>29</v>
      </c>
      <c r="B14" s="10" t="s">
        <v>33</v>
      </c>
      <c r="C14" s="36">
        <v>460.022</v>
      </c>
      <c r="D14" s="7">
        <f t="shared" si="0"/>
        <v>0</v>
      </c>
      <c r="E14" s="7"/>
      <c r="F14" s="16"/>
      <c r="G14" s="16"/>
      <c r="H14" s="7">
        <f t="shared" si="1"/>
        <v>0</v>
      </c>
      <c r="I14" s="16"/>
      <c r="J14" s="16"/>
      <c r="K14" s="16"/>
      <c r="L14" s="7">
        <f t="shared" si="2"/>
        <v>0</v>
      </c>
      <c r="M14" s="16"/>
      <c r="N14" s="16"/>
      <c r="O14" s="16"/>
      <c r="P14" s="7">
        <f t="shared" si="3"/>
        <v>3</v>
      </c>
      <c r="Q14" s="16"/>
      <c r="R14" s="16"/>
      <c r="S14" s="16">
        <v>3</v>
      </c>
      <c r="U14" s="27"/>
    </row>
    <row r="15" spans="1:21" s="8" customFormat="1" ht="21" customHeight="1">
      <c r="A15" s="35" t="s">
        <v>30</v>
      </c>
      <c r="B15" s="10" t="s">
        <v>49</v>
      </c>
      <c r="C15" s="36">
        <v>63.62</v>
      </c>
      <c r="D15" s="7"/>
      <c r="E15" s="7"/>
      <c r="F15" s="16"/>
      <c r="G15" s="16"/>
      <c r="H15" s="7"/>
      <c r="I15" s="16"/>
      <c r="J15" s="16"/>
      <c r="K15" s="16"/>
      <c r="L15" s="7"/>
      <c r="M15" s="16"/>
      <c r="N15" s="16"/>
      <c r="O15" s="16"/>
      <c r="P15" s="7"/>
      <c r="Q15" s="16"/>
      <c r="R15" s="16"/>
      <c r="S15" s="16"/>
      <c r="U15" s="27"/>
    </row>
    <row r="16" spans="1:21" s="8" customFormat="1" ht="21" customHeight="1">
      <c r="A16" s="35" t="s">
        <v>37</v>
      </c>
      <c r="B16" s="10" t="s">
        <v>50</v>
      </c>
      <c r="C16" s="36">
        <v>4.6</v>
      </c>
      <c r="D16" s="7"/>
      <c r="E16" s="7"/>
      <c r="F16" s="16"/>
      <c r="G16" s="16"/>
      <c r="H16" s="7"/>
      <c r="I16" s="16"/>
      <c r="J16" s="16"/>
      <c r="K16" s="16"/>
      <c r="L16" s="7"/>
      <c r="M16" s="16"/>
      <c r="N16" s="16"/>
      <c r="O16" s="16"/>
      <c r="P16" s="7"/>
      <c r="Q16" s="16"/>
      <c r="R16" s="16"/>
      <c r="S16" s="16"/>
      <c r="U16" s="27"/>
    </row>
    <row r="17" spans="1:21" s="33" customFormat="1" ht="14.25" customHeight="1">
      <c r="A17" s="35" t="s">
        <v>31</v>
      </c>
      <c r="B17" s="34" t="s">
        <v>34</v>
      </c>
      <c r="C17" s="36">
        <v>4236.952</v>
      </c>
      <c r="D17" s="31"/>
      <c r="E17" s="31"/>
      <c r="F17" s="30"/>
      <c r="G17" s="30"/>
      <c r="H17" s="31"/>
      <c r="I17" s="30"/>
      <c r="J17" s="30"/>
      <c r="K17" s="30"/>
      <c r="L17" s="31"/>
      <c r="M17" s="30"/>
      <c r="N17" s="30"/>
      <c r="O17" s="30"/>
      <c r="P17" s="31"/>
      <c r="Q17" s="30"/>
      <c r="R17" s="30"/>
      <c r="S17" s="30"/>
      <c r="U17" s="32"/>
    </row>
    <row r="18" spans="1:21" s="8" customFormat="1" ht="45.75" customHeight="1">
      <c r="A18" s="35" t="s">
        <v>51</v>
      </c>
      <c r="B18" s="10" t="s">
        <v>52</v>
      </c>
      <c r="C18" s="36">
        <v>300</v>
      </c>
      <c r="D18" s="7"/>
      <c r="E18" s="7"/>
      <c r="F18" s="7"/>
      <c r="G18" s="7"/>
      <c r="H18" s="7"/>
      <c r="I18" s="7"/>
      <c r="J18" s="16"/>
      <c r="K18" s="16"/>
      <c r="L18" s="7"/>
      <c r="M18" s="16"/>
      <c r="N18" s="16"/>
      <c r="O18" s="16"/>
      <c r="P18" s="7"/>
      <c r="Q18" s="16"/>
      <c r="R18" s="16"/>
      <c r="S18" s="16"/>
      <c r="U18" s="27"/>
    </row>
    <row r="19" spans="1:21" s="8" customFormat="1" ht="15" customHeight="1">
      <c r="A19" s="35" t="s">
        <v>38</v>
      </c>
      <c r="B19" s="10" t="s">
        <v>53</v>
      </c>
      <c r="C19" s="36">
        <v>4469.872</v>
      </c>
      <c r="D19" s="9">
        <f t="shared" si="0"/>
        <v>671</v>
      </c>
      <c r="E19" s="9">
        <v>224</v>
      </c>
      <c r="F19" s="9">
        <v>223</v>
      </c>
      <c r="G19" s="9">
        <v>224</v>
      </c>
      <c r="H19" s="9">
        <f t="shared" si="1"/>
        <v>761</v>
      </c>
      <c r="I19" s="9">
        <v>254</v>
      </c>
      <c r="J19" s="9">
        <v>254</v>
      </c>
      <c r="K19" s="9">
        <v>253</v>
      </c>
      <c r="L19" s="9">
        <f t="shared" si="2"/>
        <v>761</v>
      </c>
      <c r="M19" s="9">
        <v>254</v>
      </c>
      <c r="N19" s="9">
        <v>254</v>
      </c>
      <c r="O19" s="9">
        <v>253</v>
      </c>
      <c r="P19" s="9">
        <f t="shared" si="3"/>
        <v>673</v>
      </c>
      <c r="Q19" s="9">
        <v>224</v>
      </c>
      <c r="R19" s="9">
        <v>224</v>
      </c>
      <c r="S19" s="9">
        <v>225</v>
      </c>
      <c r="T19" s="27"/>
      <c r="U19" s="27"/>
    </row>
    <row r="20" spans="1:21" s="8" customFormat="1" ht="23.25" customHeight="1">
      <c r="A20" s="35" t="s">
        <v>39</v>
      </c>
      <c r="B20" s="10" t="s">
        <v>54</v>
      </c>
      <c r="C20" s="36">
        <v>47118.734</v>
      </c>
      <c r="D20" s="9">
        <f t="shared" si="0"/>
        <v>6434</v>
      </c>
      <c r="E20" s="9">
        <v>2144</v>
      </c>
      <c r="F20" s="9">
        <v>2145</v>
      </c>
      <c r="G20" s="9">
        <v>2145</v>
      </c>
      <c r="H20" s="9">
        <f t="shared" si="1"/>
        <v>-3076.424</v>
      </c>
      <c r="I20" s="9">
        <v>-1045.67</v>
      </c>
      <c r="J20" s="9">
        <v>-985.094</v>
      </c>
      <c r="K20" s="9">
        <v>-1045.66</v>
      </c>
      <c r="L20" s="9">
        <f t="shared" si="2"/>
        <v>1220.6390000000001</v>
      </c>
      <c r="M20" s="9">
        <v>336.225</v>
      </c>
      <c r="N20" s="9">
        <v>336.225</v>
      </c>
      <c r="O20" s="9">
        <v>548.189</v>
      </c>
      <c r="P20" s="9">
        <f t="shared" si="3"/>
        <v>2866</v>
      </c>
      <c r="Q20" s="9">
        <v>955</v>
      </c>
      <c r="R20" s="9">
        <v>955</v>
      </c>
      <c r="S20" s="9">
        <v>956</v>
      </c>
      <c r="U20" s="27"/>
    </row>
    <row r="21" spans="1:21" s="8" customFormat="1" ht="13.5" customHeight="1">
      <c r="A21" s="35" t="s">
        <v>43</v>
      </c>
      <c r="B21" s="10" t="s">
        <v>36</v>
      </c>
      <c r="C21" s="36">
        <v>244.1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U21" s="27"/>
    </row>
    <row r="22" spans="1:21" s="8" customFormat="1" ht="25.5" customHeight="1">
      <c r="A22" s="35" t="s">
        <v>40</v>
      </c>
      <c r="B22" s="10" t="s">
        <v>55</v>
      </c>
      <c r="C22" s="36">
        <v>189.2</v>
      </c>
      <c r="D22" s="9">
        <f t="shared" si="0"/>
        <v>58</v>
      </c>
      <c r="E22" s="9">
        <v>58</v>
      </c>
      <c r="F22" s="9"/>
      <c r="G22" s="9"/>
      <c r="H22" s="9">
        <f t="shared" si="1"/>
        <v>61.082</v>
      </c>
      <c r="I22" s="9">
        <v>20.361</v>
      </c>
      <c r="J22" s="9">
        <v>20.361</v>
      </c>
      <c r="K22" s="9">
        <v>20.36</v>
      </c>
      <c r="L22" s="9">
        <f t="shared" si="2"/>
        <v>53.918</v>
      </c>
      <c r="M22" s="9">
        <v>53.918</v>
      </c>
      <c r="N22" s="9"/>
      <c r="O22" s="9"/>
      <c r="P22" s="9">
        <f t="shared" si="3"/>
        <v>58</v>
      </c>
      <c r="Q22" s="9">
        <v>58</v>
      </c>
      <c r="R22" s="9"/>
      <c r="S22" s="9"/>
      <c r="U22" s="27"/>
    </row>
    <row r="23" spans="1:21" s="8" customFormat="1" ht="24.75" customHeight="1">
      <c r="A23" s="35" t="s">
        <v>41</v>
      </c>
      <c r="B23" s="10" t="s">
        <v>56</v>
      </c>
      <c r="C23" s="36">
        <v>13.2</v>
      </c>
      <c r="D23" s="9">
        <f>E23+F23+G23</f>
        <v>3.183</v>
      </c>
      <c r="E23" s="9">
        <v>3</v>
      </c>
      <c r="F23" s="9"/>
      <c r="G23" s="9">
        <v>0.183</v>
      </c>
      <c r="H23" s="9">
        <f>I23+J23+K23</f>
        <v>2.592</v>
      </c>
      <c r="I23" s="9">
        <v>0.864</v>
      </c>
      <c r="J23" s="9">
        <v>0.864</v>
      </c>
      <c r="K23" s="9">
        <v>0.864</v>
      </c>
      <c r="L23" s="9">
        <f>M23+N23+O23</f>
        <v>3.391</v>
      </c>
      <c r="M23" s="9">
        <v>3.391</v>
      </c>
      <c r="N23" s="9"/>
      <c r="O23" s="9"/>
      <c r="P23" s="9">
        <f>Q23+R23+S23</f>
        <v>1.154</v>
      </c>
      <c r="Q23" s="9">
        <v>1.154</v>
      </c>
      <c r="R23" s="9"/>
      <c r="S23" s="9"/>
      <c r="U23" s="27"/>
    </row>
    <row r="24" spans="1:21" s="33" customFormat="1" ht="53.25" customHeight="1">
      <c r="A24" s="35" t="s">
        <v>44</v>
      </c>
      <c r="B24" s="34" t="s">
        <v>45</v>
      </c>
      <c r="C24" s="36">
        <v>4750</v>
      </c>
      <c r="D24" s="31"/>
      <c r="E24" s="31"/>
      <c r="F24" s="30"/>
      <c r="G24" s="30"/>
      <c r="H24" s="31"/>
      <c r="I24" s="30"/>
      <c r="J24" s="30"/>
      <c r="K24" s="30"/>
      <c r="L24" s="31"/>
      <c r="M24" s="30"/>
      <c r="N24" s="30"/>
      <c r="O24" s="30"/>
      <c r="P24" s="31"/>
      <c r="Q24" s="30"/>
      <c r="R24" s="30"/>
      <c r="S24" s="30"/>
      <c r="U24" s="32"/>
    </row>
    <row r="25" spans="1:21" s="8" customFormat="1" ht="13.5" customHeight="1">
      <c r="A25" s="35" t="s">
        <v>42</v>
      </c>
      <c r="B25" s="10" t="s">
        <v>57</v>
      </c>
      <c r="C25" s="36">
        <v>6721.416</v>
      </c>
      <c r="D25" s="9">
        <f t="shared" si="0"/>
        <v>0</v>
      </c>
      <c r="E25" s="9"/>
      <c r="F25" s="9"/>
      <c r="G25" s="9"/>
      <c r="H25" s="9">
        <f t="shared" si="1"/>
        <v>8228</v>
      </c>
      <c r="I25" s="9">
        <v>2742.67</v>
      </c>
      <c r="J25" s="9">
        <v>2742.67</v>
      </c>
      <c r="K25" s="9">
        <v>2742.66</v>
      </c>
      <c r="L25" s="9">
        <f t="shared" si="2"/>
        <v>3652.188</v>
      </c>
      <c r="M25" s="9">
        <v>1159.063</v>
      </c>
      <c r="N25" s="9">
        <v>1159.063</v>
      </c>
      <c r="O25" s="9">
        <v>1334.062</v>
      </c>
      <c r="P25" s="9">
        <f t="shared" si="3"/>
        <v>40393.276</v>
      </c>
      <c r="Q25" s="9">
        <v>12000</v>
      </c>
      <c r="R25" s="9">
        <v>12000</v>
      </c>
      <c r="S25" s="9">
        <v>16393.276</v>
      </c>
      <c r="U25" s="27"/>
    </row>
    <row r="26" spans="1:21" s="19" customFormat="1" ht="32.25" customHeight="1">
      <c r="A26" s="45" t="s">
        <v>22</v>
      </c>
      <c r="B26" s="46"/>
      <c r="C26" s="40">
        <f>SUM(C27:C36)</f>
        <v>7450.466000000001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U26" s="29"/>
    </row>
    <row r="27" spans="1:21" s="8" customFormat="1" ht="57.75" customHeight="1">
      <c r="A27" s="35" t="s">
        <v>25</v>
      </c>
      <c r="B27" s="10" t="s">
        <v>67</v>
      </c>
      <c r="C27" s="36">
        <v>7273.88</v>
      </c>
      <c r="D27" s="7">
        <f>E27+F27+G27</f>
        <v>270</v>
      </c>
      <c r="E27" s="7">
        <v>90</v>
      </c>
      <c r="F27" s="7">
        <v>90</v>
      </c>
      <c r="G27" s="7">
        <v>90</v>
      </c>
      <c r="H27" s="7">
        <f>I27+J27+K27</f>
        <v>390</v>
      </c>
      <c r="I27" s="7">
        <v>130</v>
      </c>
      <c r="J27" s="7">
        <v>130</v>
      </c>
      <c r="K27" s="7">
        <v>130</v>
      </c>
      <c r="L27" s="7">
        <f>M27+N27+O27</f>
        <v>390</v>
      </c>
      <c r="M27" s="7">
        <v>130</v>
      </c>
      <c r="N27" s="7">
        <v>130</v>
      </c>
      <c r="O27" s="7">
        <v>130</v>
      </c>
      <c r="P27" s="7">
        <f>Q27+R27+S27</f>
        <v>343</v>
      </c>
      <c r="Q27" s="7">
        <v>75</v>
      </c>
      <c r="R27" s="7">
        <v>75</v>
      </c>
      <c r="S27" s="7">
        <v>193</v>
      </c>
      <c r="T27" s="27"/>
      <c r="U27" s="27"/>
    </row>
    <row r="28" spans="1:21" s="8" customFormat="1" ht="45" customHeight="1">
      <c r="A28" s="35" t="s">
        <v>25</v>
      </c>
      <c r="B28" s="10" t="s">
        <v>68</v>
      </c>
      <c r="C28" s="36">
        <v>2.83</v>
      </c>
      <c r="D28" s="7">
        <f>E28+F28+G28</f>
        <v>270</v>
      </c>
      <c r="E28" s="7">
        <v>90</v>
      </c>
      <c r="F28" s="7">
        <v>90</v>
      </c>
      <c r="G28" s="7">
        <v>90</v>
      </c>
      <c r="H28" s="7">
        <f>I28+J28+K28</f>
        <v>390</v>
      </c>
      <c r="I28" s="7">
        <v>130</v>
      </c>
      <c r="J28" s="7">
        <v>130</v>
      </c>
      <c r="K28" s="7">
        <v>130</v>
      </c>
      <c r="L28" s="7">
        <f>M28+N28+O28</f>
        <v>390</v>
      </c>
      <c r="M28" s="7">
        <v>130</v>
      </c>
      <c r="N28" s="7">
        <v>130</v>
      </c>
      <c r="O28" s="7">
        <v>130</v>
      </c>
      <c r="P28" s="7">
        <f>Q28+R28+S28</f>
        <v>343</v>
      </c>
      <c r="Q28" s="7">
        <v>75</v>
      </c>
      <c r="R28" s="7">
        <v>75</v>
      </c>
      <c r="S28" s="7">
        <v>193</v>
      </c>
      <c r="T28" s="27"/>
      <c r="U28" s="27"/>
    </row>
    <row r="29" spans="1:21" s="8" customFormat="1" ht="60.75" customHeight="1">
      <c r="A29" s="35" t="s">
        <v>25</v>
      </c>
      <c r="B29" s="10" t="s">
        <v>69</v>
      </c>
      <c r="C29" s="36">
        <v>0.09</v>
      </c>
      <c r="D29" s="7">
        <f>E29+F29+G29</f>
        <v>270</v>
      </c>
      <c r="E29" s="7">
        <v>90</v>
      </c>
      <c r="F29" s="7">
        <v>90</v>
      </c>
      <c r="G29" s="7">
        <v>90</v>
      </c>
      <c r="H29" s="7">
        <f>I29+J29+K29</f>
        <v>390</v>
      </c>
      <c r="I29" s="7">
        <v>130</v>
      </c>
      <c r="J29" s="7">
        <v>130</v>
      </c>
      <c r="K29" s="7">
        <v>130</v>
      </c>
      <c r="L29" s="7">
        <f>M29+N29+O29</f>
        <v>390</v>
      </c>
      <c r="M29" s="7">
        <v>130</v>
      </c>
      <c r="N29" s="7">
        <v>130</v>
      </c>
      <c r="O29" s="7">
        <v>130</v>
      </c>
      <c r="P29" s="7">
        <f>Q29+R29+S29</f>
        <v>343</v>
      </c>
      <c r="Q29" s="7">
        <v>75</v>
      </c>
      <c r="R29" s="7">
        <v>75</v>
      </c>
      <c r="S29" s="7">
        <v>193</v>
      </c>
      <c r="T29" s="27"/>
      <c r="U29" s="27"/>
    </row>
    <row r="30" spans="1:21" s="8" customFormat="1" ht="36" customHeight="1">
      <c r="A30" s="35" t="s">
        <v>71</v>
      </c>
      <c r="B30" s="10" t="s">
        <v>70</v>
      </c>
      <c r="C30" s="36">
        <v>3.43</v>
      </c>
      <c r="D30" s="7"/>
      <c r="E30" s="7"/>
      <c r="F30" s="16"/>
      <c r="G30" s="16"/>
      <c r="H30" s="7"/>
      <c r="I30" s="16"/>
      <c r="J30" s="16"/>
      <c r="K30" s="16"/>
      <c r="L30" s="7"/>
      <c r="M30" s="16"/>
      <c r="N30" s="16"/>
      <c r="O30" s="16"/>
      <c r="P30" s="7"/>
      <c r="Q30" s="16"/>
      <c r="R30" s="16"/>
      <c r="S30" s="16"/>
      <c r="U30" s="27"/>
    </row>
    <row r="31" spans="1:21" s="11" customFormat="1" ht="21.75" customHeight="1">
      <c r="A31" s="41" t="s">
        <v>24</v>
      </c>
      <c r="B31" s="42" t="s">
        <v>72</v>
      </c>
      <c r="C31" s="43">
        <v>11.426</v>
      </c>
      <c r="D31" s="20">
        <f>E31+F31+G31</f>
        <v>0</v>
      </c>
      <c r="E31" s="20"/>
      <c r="F31" s="21"/>
      <c r="G31" s="21"/>
      <c r="H31" s="20">
        <f>I31+J31+K31</f>
        <v>1</v>
      </c>
      <c r="I31" s="21"/>
      <c r="J31" s="21"/>
      <c r="K31" s="21">
        <v>1</v>
      </c>
      <c r="L31" s="20">
        <f>M31+N31+O31</f>
        <v>0</v>
      </c>
      <c r="M31" s="21"/>
      <c r="N31" s="21"/>
      <c r="O31" s="21"/>
      <c r="P31" s="20">
        <f>Q31+R31+S31</f>
        <v>0</v>
      </c>
      <c r="Q31" s="21"/>
      <c r="R31" s="21"/>
      <c r="S31" s="21"/>
      <c r="U31" s="28"/>
    </row>
    <row r="32" spans="1:21" s="8" customFormat="1" ht="48" customHeight="1">
      <c r="A32" s="35" t="s">
        <v>74</v>
      </c>
      <c r="B32" s="10" t="s">
        <v>73</v>
      </c>
      <c r="C32" s="36">
        <v>130.02</v>
      </c>
      <c r="D32" s="7">
        <f>E32+F32+G32</f>
        <v>0</v>
      </c>
      <c r="E32" s="7"/>
      <c r="F32" s="7"/>
      <c r="G32" s="7"/>
      <c r="H32" s="7">
        <f>I32+J32+K32</f>
        <v>1</v>
      </c>
      <c r="I32" s="7"/>
      <c r="J32" s="7"/>
      <c r="K32" s="7">
        <v>1</v>
      </c>
      <c r="L32" s="7">
        <f>M32+N32+O32</f>
        <v>0</v>
      </c>
      <c r="M32" s="7"/>
      <c r="N32" s="7"/>
      <c r="O32" s="7"/>
      <c r="P32" s="7">
        <f>Q32+R32+S32</f>
        <v>0</v>
      </c>
      <c r="Q32" s="7"/>
      <c r="R32" s="7"/>
      <c r="S32" s="5">
        <v>0</v>
      </c>
      <c r="U32" s="27"/>
    </row>
    <row r="33" spans="1:21" s="8" customFormat="1" ht="48" customHeight="1">
      <c r="A33" s="35" t="s">
        <v>76</v>
      </c>
      <c r="B33" s="10" t="s">
        <v>75</v>
      </c>
      <c r="C33" s="36">
        <v>0.73</v>
      </c>
      <c r="D33" s="7">
        <f>E33+F33+G33</f>
        <v>0</v>
      </c>
      <c r="E33" s="7"/>
      <c r="F33" s="7"/>
      <c r="G33" s="7"/>
      <c r="H33" s="7">
        <f>I33+J33+K33</f>
        <v>1</v>
      </c>
      <c r="I33" s="7"/>
      <c r="J33" s="7"/>
      <c r="K33" s="7">
        <v>1</v>
      </c>
      <c r="L33" s="7">
        <f>M33+N33+O33</f>
        <v>0</v>
      </c>
      <c r="M33" s="7"/>
      <c r="N33" s="7"/>
      <c r="O33" s="7"/>
      <c r="P33" s="7">
        <f>Q33+R33+S33</f>
        <v>0</v>
      </c>
      <c r="Q33" s="7"/>
      <c r="R33" s="7"/>
      <c r="S33" s="5">
        <v>0</v>
      </c>
      <c r="U33" s="27"/>
    </row>
    <row r="34" spans="1:21" s="8" customFormat="1" ht="33.75" customHeight="1">
      <c r="A34" s="35" t="s">
        <v>80</v>
      </c>
      <c r="B34" s="10" t="s">
        <v>77</v>
      </c>
      <c r="C34" s="36">
        <v>2.09</v>
      </c>
      <c r="D34" s="7">
        <f>E34+F34+G34</f>
        <v>3</v>
      </c>
      <c r="E34" s="7">
        <v>1</v>
      </c>
      <c r="F34" s="16">
        <v>1</v>
      </c>
      <c r="G34" s="16">
        <v>1</v>
      </c>
      <c r="H34" s="7">
        <f>I34+J34+K34</f>
        <v>2</v>
      </c>
      <c r="I34" s="16">
        <v>1</v>
      </c>
      <c r="J34" s="16">
        <v>1</v>
      </c>
      <c r="K34" s="16">
        <v>0</v>
      </c>
      <c r="L34" s="7">
        <f>M34+N34+O34</f>
        <v>0</v>
      </c>
      <c r="M34" s="16"/>
      <c r="N34" s="16"/>
      <c r="O34" s="16"/>
      <c r="P34" s="7">
        <f>Q34+R34+S34</f>
        <v>0</v>
      </c>
      <c r="Q34" s="16"/>
      <c r="R34" s="16"/>
      <c r="S34" s="16"/>
      <c r="U34" s="27"/>
    </row>
    <row r="35" spans="1:21" s="8" customFormat="1" ht="33.75" customHeight="1">
      <c r="A35" s="35" t="s">
        <v>79</v>
      </c>
      <c r="B35" s="10" t="s">
        <v>78</v>
      </c>
      <c r="C35" s="36">
        <v>25.1</v>
      </c>
      <c r="D35" s="7">
        <f>E35+F35+G35</f>
        <v>3</v>
      </c>
      <c r="E35" s="7">
        <v>1</v>
      </c>
      <c r="F35" s="16">
        <v>1</v>
      </c>
      <c r="G35" s="16">
        <v>1</v>
      </c>
      <c r="H35" s="7">
        <f>I35+J35+K35</f>
        <v>2</v>
      </c>
      <c r="I35" s="16">
        <v>1</v>
      </c>
      <c r="J35" s="16">
        <v>1</v>
      </c>
      <c r="K35" s="16">
        <v>0</v>
      </c>
      <c r="L35" s="7">
        <f>M35+N35+O35</f>
        <v>0</v>
      </c>
      <c r="M35" s="16"/>
      <c r="N35" s="16"/>
      <c r="O35" s="16"/>
      <c r="P35" s="7">
        <f>Q35+R35+S35</f>
        <v>0</v>
      </c>
      <c r="Q35" s="16"/>
      <c r="R35" s="16"/>
      <c r="S35" s="16"/>
      <c r="U35" s="27"/>
    </row>
    <row r="36" spans="1:21" s="8" customFormat="1" ht="24.75" customHeight="1">
      <c r="A36" s="35" t="s">
        <v>82</v>
      </c>
      <c r="B36" s="10" t="s">
        <v>81</v>
      </c>
      <c r="C36" s="36">
        <v>0.87</v>
      </c>
      <c r="D36" s="7"/>
      <c r="E36" s="7"/>
      <c r="F36" s="16"/>
      <c r="G36" s="16"/>
      <c r="H36" s="7"/>
      <c r="I36" s="16"/>
      <c r="J36" s="16"/>
      <c r="K36" s="16"/>
      <c r="L36" s="7"/>
      <c r="M36" s="16"/>
      <c r="N36" s="16"/>
      <c r="O36" s="16"/>
      <c r="P36" s="7"/>
      <c r="Q36" s="16"/>
      <c r="R36" s="16"/>
      <c r="S36" s="16"/>
      <c r="U36" s="27"/>
    </row>
    <row r="37" spans="1:21" s="19" customFormat="1" ht="32.25" customHeight="1">
      <c r="A37" s="45" t="s">
        <v>58</v>
      </c>
      <c r="B37" s="46"/>
      <c r="C37" s="40">
        <f>SUM(C38:C41)</f>
        <v>1182.8899999999999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U37" s="29"/>
    </row>
    <row r="38" spans="1:21" s="8" customFormat="1" ht="33.75" customHeight="1">
      <c r="A38" s="35" t="s">
        <v>59</v>
      </c>
      <c r="B38" s="10" t="s">
        <v>63</v>
      </c>
      <c r="C38" s="36">
        <v>486.05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27"/>
      <c r="U38" s="27"/>
    </row>
    <row r="39" spans="1:21" s="8" customFormat="1" ht="33.75" customHeight="1">
      <c r="A39" s="35" t="s">
        <v>60</v>
      </c>
      <c r="B39" s="10" t="s">
        <v>64</v>
      </c>
      <c r="C39" s="36">
        <v>4.93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27"/>
      <c r="U39" s="27"/>
    </row>
    <row r="40" spans="1:21" s="8" customFormat="1" ht="33.75" customHeight="1">
      <c r="A40" s="35" t="s">
        <v>61</v>
      </c>
      <c r="B40" s="10" t="s">
        <v>65</v>
      </c>
      <c r="C40" s="36">
        <v>786.05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27"/>
      <c r="U40" s="27"/>
    </row>
    <row r="41" spans="1:21" s="8" customFormat="1" ht="33.75" customHeight="1">
      <c r="A41" s="35" t="s">
        <v>62</v>
      </c>
      <c r="B41" s="10" t="s">
        <v>66</v>
      </c>
      <c r="C41" s="36">
        <v>-94.14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27"/>
      <c r="U41" s="27"/>
    </row>
    <row r="42" spans="1:21" s="8" customFormat="1" ht="14.25" customHeight="1">
      <c r="A42" s="16"/>
      <c r="B42" s="44" t="s">
        <v>0</v>
      </c>
      <c r="C42" s="40">
        <f>C26+C10+C37</f>
        <v>77365.874</v>
      </c>
      <c r="D42" s="1" t="e">
        <f>#REF!+#REF!+#REF!</f>
        <v>#REF!</v>
      </c>
      <c r="E42" s="1" t="e">
        <f>#REF!+#REF!+#REF!</f>
        <v>#REF!</v>
      </c>
      <c r="F42" s="1" t="e">
        <f>#REF!+#REF!+#REF!</f>
        <v>#REF!</v>
      </c>
      <c r="G42" s="1" t="e">
        <f>#REF!+#REF!+#REF!</f>
        <v>#REF!</v>
      </c>
      <c r="H42" s="1" t="e">
        <f>#REF!+#REF!+#REF!</f>
        <v>#REF!</v>
      </c>
      <c r="I42" s="1" t="e">
        <f>#REF!+#REF!+#REF!</f>
        <v>#REF!</v>
      </c>
      <c r="J42" s="1" t="e">
        <f>#REF!+#REF!+#REF!</f>
        <v>#REF!</v>
      </c>
      <c r="K42" s="1" t="e">
        <f>#REF!+#REF!+#REF!</f>
        <v>#REF!</v>
      </c>
      <c r="L42" s="1" t="e">
        <f>#REF!+#REF!+#REF!</f>
        <v>#REF!</v>
      </c>
      <c r="M42" s="1" t="e">
        <f>#REF!+#REF!+#REF!</f>
        <v>#REF!</v>
      </c>
      <c r="N42" s="1" t="e">
        <f>#REF!+#REF!+#REF!</f>
        <v>#REF!</v>
      </c>
      <c r="O42" s="1" t="e">
        <f>#REF!+#REF!+#REF!</f>
        <v>#REF!</v>
      </c>
      <c r="P42" s="1" t="e">
        <f>#REF!+#REF!+#REF!</f>
        <v>#REF!</v>
      </c>
      <c r="Q42" s="1" t="e">
        <f>#REF!+#REF!+#REF!</f>
        <v>#REF!</v>
      </c>
      <c r="R42" s="1" t="e">
        <f>#REF!+#REF!+#REF!</f>
        <v>#REF!</v>
      </c>
      <c r="S42" s="1" t="e">
        <f>#REF!+#REF!+#REF!</f>
        <v>#REF!</v>
      </c>
      <c r="U42" s="27"/>
    </row>
    <row r="45" spans="2:7" ht="12.75">
      <c r="B45" s="22"/>
      <c r="G45" s="23"/>
    </row>
    <row r="46" ht="12.75">
      <c r="B46" s="22"/>
    </row>
    <row r="47" ht="12.75">
      <c r="B47" s="22"/>
    </row>
    <row r="48" ht="12.75">
      <c r="B48" s="22"/>
    </row>
    <row r="49" ht="12.75">
      <c r="B49" s="22"/>
    </row>
    <row r="50" ht="12.75">
      <c r="B50" s="22"/>
    </row>
    <row r="51" ht="12.75">
      <c r="B51" s="22"/>
    </row>
    <row r="52" ht="12.75">
      <c r="B52" s="22"/>
    </row>
    <row r="53" ht="12.75">
      <c r="B53" s="22"/>
    </row>
    <row r="54" ht="12.75">
      <c r="B54" s="22"/>
    </row>
    <row r="55" ht="12.75">
      <c r="B55" s="22"/>
    </row>
    <row r="56" ht="12.75">
      <c r="B56" s="22"/>
    </row>
    <row r="57" ht="12.75">
      <c r="B57" s="22"/>
    </row>
  </sheetData>
  <sheetProtection/>
  <mergeCells count="28">
    <mergeCell ref="K7:K8"/>
    <mergeCell ref="L7:L8"/>
    <mergeCell ref="M7:M8"/>
    <mergeCell ref="N7:N8"/>
    <mergeCell ref="G7:G8"/>
    <mergeCell ref="H7:H8"/>
    <mergeCell ref="I7:I8"/>
    <mergeCell ref="J7:J8"/>
    <mergeCell ref="A4:C4"/>
    <mergeCell ref="S7:S8"/>
    <mergeCell ref="D6:S6"/>
    <mergeCell ref="D7:D8"/>
    <mergeCell ref="E7:E8"/>
    <mergeCell ref="F7:F8"/>
    <mergeCell ref="O7:O8"/>
    <mergeCell ref="P7:P8"/>
    <mergeCell ref="Q7:Q8"/>
    <mergeCell ref="R7:R8"/>
    <mergeCell ref="A37:B37"/>
    <mergeCell ref="A10:B10"/>
    <mergeCell ref="A26:B26"/>
    <mergeCell ref="B1:C1"/>
    <mergeCell ref="B2:C2"/>
    <mergeCell ref="A3:C3"/>
    <mergeCell ref="A6:A8"/>
    <mergeCell ref="B6:B8"/>
    <mergeCell ref="C6:C8"/>
    <mergeCell ref="A5:C5"/>
  </mergeCells>
  <printOptions/>
  <pageMargins left="0.5905511811023623" right="0.11811023622047245" top="0.5905511811023623" bottom="0.3937007874015748" header="0.5118110236220472" footer="0.5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Виктория</cp:lastModifiedBy>
  <cp:lastPrinted>2018-03-15T11:41:37Z</cp:lastPrinted>
  <dcterms:created xsi:type="dcterms:W3CDTF">1996-10-08T23:32:33Z</dcterms:created>
  <dcterms:modified xsi:type="dcterms:W3CDTF">2018-07-02T11:00:15Z</dcterms:modified>
  <cp:category/>
  <cp:version/>
  <cp:contentType/>
  <cp:contentStatus/>
</cp:coreProperties>
</file>