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708" tabRatio="606" activeTab="0"/>
  </bookViews>
  <sheets>
    <sheet name="Прил 1" sheetId="1" r:id="rId1"/>
  </sheets>
  <definedNames>
    <definedName name="_xlnm.Print_Titles" localSheetId="0">'Прил 1'!$8:$10</definedName>
    <definedName name="_xlnm.Print_Area" localSheetId="0">'Прил 1'!$A$1:$E$38</definedName>
  </definedNames>
  <calcPr fullCalcOnLoad="1"/>
</workbook>
</file>

<file path=xl/sharedStrings.xml><?xml version="1.0" encoding="utf-8"?>
<sst xmlns="http://schemas.openxmlformats.org/spreadsheetml/2006/main" count="65" uniqueCount="62">
  <si>
    <t>000 2 00 00000 00 0000 000</t>
  </si>
  <si>
    <t>БЕЗВОЗМЕЗДНЫЕ ПОСТУПЛЕНИЯ</t>
  </si>
  <si>
    <t>000 2 02 00000 00 0000 000</t>
  </si>
  <si>
    <t>000 2 02 02000 00 0000 151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</si>
  <si>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</si>
  <si>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(межбюджетные субсидии) </t>
  </si>
  <si>
    <t>Субвенции бюджетам субъектов Российской Федерации и муниципальных образований</t>
  </si>
  <si>
    <t xml:space="preserve">Субвенции  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</si>
  <si>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</si>
  <si>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Иные межбюджетные трансферты</t>
  </si>
  <si>
    <t>000 2 02 03020 05 0000 151</t>
  </si>
  <si>
    <t xml:space="preserve">Субвенции бюджетам муниципальных районов на ежемесячное денежное вознаграждение за классное руководство  </t>
  </si>
  <si>
    <t>000 2 02 03021 05 0000 151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</si>
  <si>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</si>
  <si>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</si>
  <si>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</si>
  <si>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</t>
  </si>
  <si>
    <t>000 2 02 03029 05 0000 151</t>
  </si>
  <si>
    <t>000 2 02 04005 05 0000 151</t>
  </si>
  <si>
    <t>Сумма на год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</si>
  <si>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общественой безопасности и социальных выплат</t>
  </si>
  <si>
    <t>000 2 02 02999 05 0000 151</t>
  </si>
  <si>
    <t xml:space="preserve">Прочие субсидии бюджетам муниципальных районов </t>
  </si>
  <si>
    <t>Дотации бюджетам субъектов Российской Федерации и муниципальных образований</t>
  </si>
  <si>
    <t>000 2 02 02036 05 0000 151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</si>
  <si>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</si>
  <si>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</si>
  <si>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</si>
  <si>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000 2 02 02077 05 0000 151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</si>
  <si>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</si>
  <si>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</si>
  <si>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</si>
  <si>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</si>
  <si>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</si>
  <si>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Безвозмездные поступления</t>
  </si>
  <si>
    <t xml:space="preserve">Код классификации                              доходов </t>
  </si>
  <si>
    <t xml:space="preserve">Наименование кода классификации доходов   </t>
  </si>
  <si>
    <t xml:space="preserve">Прочие субсидии бюджетам поселений </t>
  </si>
  <si>
    <t>Субсидии бюджетам субъектов Российской Федерации  и муниципальных образований (межбюджетные субсидии)</t>
  </si>
  <si>
    <t>000 2 02  02999 10 0000 151</t>
  </si>
  <si>
    <t xml:space="preserve">       Совета депутатов сельского </t>
  </si>
  <si>
    <t>поселения Зайцева Речка</t>
  </si>
  <si>
    <t>Приложение 1 к решению</t>
  </si>
  <si>
    <t>тыс.рублей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</si>
  <si>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</si>
  <si>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</si>
  <si>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</si>
  <si>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в бюджет сельского поселения Зайцева Речка на 2018 год и плановый период 2019-2020 годы </t>
  </si>
  <si>
    <t>2018</t>
  </si>
  <si>
    <t>2019</t>
  </si>
  <si>
    <t>2020</t>
  </si>
  <si>
    <t>000 2 02 49999 10 0000 151</t>
  </si>
  <si>
    <t>000 2 02 49000 00 0000 151</t>
  </si>
  <si>
    <t>Дотации бюджетам  сельских поселений на поддержку мер по обеспечению сбалансированности бюджетов</t>
  </si>
  <si>
    <t>Дотации  бюджетам  сельских поселений на выравнивание бюджетной обеспеченности</t>
  </si>
  <si>
    <t>000 2 02 15001 10 0000 151</t>
  </si>
  <si>
    <t>000 2 02 15002 10 0000 151</t>
  </si>
  <si>
    <t>000 2 02  35930 10 0000 151</t>
  </si>
  <si>
    <t>000 2 02 35118 10 0000 151</t>
  </si>
  <si>
    <t>000 2 02 15000 00 0000 151</t>
  </si>
  <si>
    <t>000 2 02 35000 00 0000 151</t>
  </si>
  <si>
    <r>
      <t xml:space="preserve">   от  </t>
    </r>
    <r>
      <rPr>
        <u val="single"/>
        <sz val="11"/>
        <rFont val="Times New Roman"/>
        <family val="1"/>
      </rPr>
      <t>06.12.2017</t>
    </r>
    <r>
      <rPr>
        <sz val="11"/>
        <rFont val="Times New Roman"/>
        <family val="1"/>
      </rPr>
      <t xml:space="preserve"> года № _</t>
    </r>
    <r>
      <rPr>
        <u val="single"/>
        <sz val="11"/>
        <rFont val="Times New Roman"/>
        <family val="1"/>
      </rPr>
      <t>91</t>
    </r>
    <r>
      <rPr>
        <sz val="11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</si>
</sst>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#,##0_р_."/>
    <numFmt numFmtId="183" formatCode="00\.00\.00"/>
    <numFmt numFmtId="184" formatCode="[$€-2]\ ###,000_);[Red]\([$€-2]\ ###,000\)"/>
    <numFmt numFmtId="185" formatCode="#,##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53" applyNumberFormat="1" applyFont="1" applyFill="1" applyBorder="1" applyAlignment="1" applyProtection="1">
      <alignment wrapText="1"/>
      <protection hidden="1"/>
    </xf>
    <xf numFmtId="49" fontId="1" fillId="0" borderId="10" xfId="53" applyNumberFormat="1" applyFont="1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53" applyNumberFormat="1" applyFont="1" applyFill="1" applyBorder="1" applyAlignment="1" applyProtection="1">
      <alignment horizontal="center" wrapText="1"/>
      <protection hidden="1"/>
    </xf>
    <xf numFmtId="0" fontId="2" fillId="0" borderId="11" xfId="53" applyNumberFormat="1" applyFont="1" applyFill="1" applyBorder="1" applyAlignment="1" applyProtection="1">
      <alignment wrapText="1"/>
      <protection hidden="1"/>
    </xf>
    <xf numFmtId="0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49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185" fontId="2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85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B1">
      <selection activeCell="B12" sqref="B12:B13"/>
    </sheetView>
  </sheetViews>
  <sheetFormatPr defaultColWidth="9.140625" defaultRowHeight="12.75"/>
  <cols>
    <col min="1" max="1" width="24.28125" style="2" customWidth="1"/>
    <col min="2" max="2" width="56.28125" style="1" customWidth="1"/>
    <col min="3" max="3" width="13.57421875" style="36" customWidth="1"/>
    <col min="4" max="5" width="13.57421875" style="4" customWidth="1"/>
    <col min="6" max="16384" width="9.140625" style="1" customWidth="1"/>
  </cols>
  <sheetData>
    <row r="1" spans="2:6" ht="13.5">
      <c r="B1" s="21"/>
      <c r="C1" s="21"/>
      <c r="D1" s="21" t="s">
        <v>42</v>
      </c>
      <c r="E1" s="21"/>
      <c r="F1" s="4"/>
    </row>
    <row r="2" spans="2:6" ht="13.5">
      <c r="B2" s="21"/>
      <c r="C2" s="21"/>
      <c r="D2" s="21" t="s">
        <v>40</v>
      </c>
      <c r="E2" s="21"/>
      <c r="F2" s="4"/>
    </row>
    <row r="3" spans="2:6" ht="13.5">
      <c r="B3" s="21"/>
      <c r="C3" s="21"/>
      <c r="D3" s="21" t="s">
        <v>41</v>
      </c>
      <c r="E3" s="21"/>
      <c r="F3" s="4"/>
    </row>
    <row r="4" spans="2:6" ht="15" customHeight="1">
      <c r="B4" s="21"/>
      <c r="C4" s="21"/>
      <c r="D4" s="21" t="s">
        <v>61</v>
      </c>
      <c r="E4" s="21"/>
      <c r="F4" s="4"/>
    </row>
    <row r="5" spans="1:5" ht="18.75" customHeight="1">
      <c r="A5" s="26" t="s">
        <v>34</v>
      </c>
      <c r="B5" s="26"/>
      <c r="C5" s="26"/>
      <c r="D5" s="26"/>
      <c r="E5" s="26"/>
    </row>
    <row r="6" spans="1:5" ht="20.25" customHeight="1">
      <c r="A6" s="26" t="s">
        <v>47</v>
      </c>
      <c r="B6" s="26"/>
      <c r="C6" s="26"/>
      <c r="D6" s="26"/>
      <c r="E6" s="26"/>
    </row>
    <row r="7" spans="3:5" ht="18.75" customHeight="1">
      <c r="C7" s="1"/>
      <c r="E7" s="1" t="s">
        <v>43</v>
      </c>
    </row>
    <row r="8" spans="1:5" ht="18" customHeight="1">
      <c r="A8" s="22" t="s">
        <v>35</v>
      </c>
      <c r="B8" s="24" t="s">
        <v>36</v>
      </c>
      <c r="C8" s="27" t="s">
        <v>19</v>
      </c>
      <c r="D8" s="27" t="s">
        <v>19</v>
      </c>
      <c r="E8" s="27" t="s">
        <v>19</v>
      </c>
    </row>
    <row r="9" spans="1:5" ht="24" customHeight="1">
      <c r="A9" s="23"/>
      <c r="B9" s="25"/>
      <c r="C9" s="28" t="s">
        <v>48</v>
      </c>
      <c r="D9" s="28" t="s">
        <v>49</v>
      </c>
      <c r="E9" s="28" t="s">
        <v>50</v>
      </c>
    </row>
    <row r="10" spans="1:5" ht="12.75">
      <c r="A10" s="3">
        <v>1</v>
      </c>
      <c r="B10" s="3">
        <v>2</v>
      </c>
      <c r="C10" s="29">
        <v>3</v>
      </c>
      <c r="D10" s="29">
        <v>3</v>
      </c>
      <c r="E10" s="29">
        <v>3</v>
      </c>
    </row>
    <row r="11" spans="1:7" ht="18" customHeight="1">
      <c r="A11" s="9" t="s">
        <v>0</v>
      </c>
      <c r="B11" s="11" t="s">
        <v>1</v>
      </c>
      <c r="C11" s="18">
        <f>C12</f>
        <v>18106.02</v>
      </c>
      <c r="D11" s="18">
        <f>D12</f>
        <v>18155.64</v>
      </c>
      <c r="E11" s="18">
        <f>E12</f>
        <v>18902.76</v>
      </c>
      <c r="G11" s="20"/>
    </row>
    <row r="12" spans="1:5" ht="29.25" customHeight="1">
      <c r="A12" s="5" t="s">
        <v>2</v>
      </c>
      <c r="B12" s="6" t="s">
        <v>4</v>
      </c>
      <c r="C12" s="19">
        <f>C13+C16+C23+C33+C21</f>
        <v>18106.02</v>
      </c>
      <c r="D12" s="19">
        <f>D13+D16+D23+D33+D21</f>
        <v>18155.64</v>
      </c>
      <c r="E12" s="19">
        <f>E13+E16+E23+E33+E21</f>
        <v>18902.76</v>
      </c>
    </row>
    <row r="13" spans="1:5" ht="29.25" customHeight="1">
      <c r="A13" s="9" t="s">
        <v>59</v>
      </c>
      <c r="B13" s="10" t="s">
        <v>23</v>
      </c>
      <c r="C13" s="18">
        <f>C15+C14</f>
        <v>17871.58</v>
      </c>
      <c r="D13" s="18">
        <f>D15+D14</f>
        <v>17917.3</v>
      </c>
      <c r="E13" s="18">
        <f>E15+E14</f>
        <v>18551.1</v>
      </c>
    </row>
    <row r="14" spans="1:5" ht="29.25" customHeight="1">
      <c r="A14" s="30" t="s">
        <v>55</v>
      </c>
      <c r="B14" s="31" t="s">
        <v>54</v>
      </c>
      <c r="C14" s="32">
        <f>1198.3+3386.1</f>
        <v>4584.4</v>
      </c>
      <c r="D14" s="32">
        <f>1198.3+3299.2</f>
        <v>4497.5</v>
      </c>
      <c r="E14" s="32">
        <f>1198.3+3309.2</f>
        <v>4507.5</v>
      </c>
    </row>
    <row r="15" spans="1:5" ht="29.25" customHeight="1">
      <c r="A15" s="5" t="s">
        <v>56</v>
      </c>
      <c r="B15" s="33" t="s">
        <v>53</v>
      </c>
      <c r="C15" s="19">
        <f>13287.18-C33+12.3</f>
        <v>13287.18</v>
      </c>
      <c r="D15" s="19">
        <v>13419.8</v>
      </c>
      <c r="E15" s="19">
        <v>14043.6</v>
      </c>
    </row>
    <row r="16" spans="1:5" ht="43.5" customHeight="1" hidden="1">
      <c r="A16" s="8" t="s">
        <v>3</v>
      </c>
      <c r="B16" s="7" t="s">
        <v>5</v>
      </c>
      <c r="C16" s="19">
        <f>SUM(C17:C20)</f>
        <v>0</v>
      </c>
      <c r="D16" s="19">
        <f>SUM(D17:D20)</f>
        <v>0</v>
      </c>
      <c r="E16" s="19">
        <f>SUM(E17:E20)</f>
        <v>0</v>
      </c>
    </row>
    <row r="17" spans="1:5" ht="51.75" customHeight="1" hidden="1">
      <c r="A17" s="8" t="s">
        <v>24</v>
      </c>
      <c r="B17" s="7" t="s">
        <v>25</v>
      </c>
      <c r="C17" s="19"/>
      <c r="D17" s="19"/>
      <c r="E17" s="19"/>
    </row>
    <row r="18" spans="1:5" ht="41.25" customHeight="1" hidden="1">
      <c r="A18" s="8" t="s">
        <v>26</v>
      </c>
      <c r="B18" s="7" t="s">
        <v>27</v>
      </c>
      <c r="C18" s="19"/>
      <c r="D18" s="19"/>
      <c r="E18" s="19"/>
    </row>
    <row r="19" spans="1:5" ht="51.75" customHeight="1" hidden="1">
      <c r="A19" s="8" t="s">
        <v>28</v>
      </c>
      <c r="B19" s="7" t="s">
        <v>29</v>
      </c>
      <c r="C19" s="19"/>
      <c r="D19" s="19"/>
      <c r="E19" s="19"/>
    </row>
    <row r="20" spans="1:5" ht="25.5" customHeight="1" hidden="1">
      <c r="A20" s="5" t="s">
        <v>21</v>
      </c>
      <c r="B20" s="7" t="s">
        <v>22</v>
      </c>
      <c r="C20" s="19"/>
      <c r="D20" s="19"/>
      <c r="E20" s="19"/>
    </row>
    <row r="21" spans="1:5" ht="30" customHeight="1" hidden="1">
      <c r="A21" s="12" t="s">
        <v>3</v>
      </c>
      <c r="B21" s="16" t="s">
        <v>38</v>
      </c>
      <c r="C21" s="18">
        <f>C22</f>
        <v>0</v>
      </c>
      <c r="D21" s="18">
        <f>D22</f>
        <v>0</v>
      </c>
      <c r="E21" s="18">
        <f>E22</f>
        <v>0</v>
      </c>
    </row>
    <row r="22" spans="1:5" ht="12" customHeight="1" hidden="1">
      <c r="A22" s="8" t="s">
        <v>39</v>
      </c>
      <c r="B22" s="17" t="s">
        <v>37</v>
      </c>
      <c r="C22" s="19"/>
      <c r="D22" s="19"/>
      <c r="E22" s="19"/>
    </row>
    <row r="23" spans="1:5" ht="30" customHeight="1">
      <c r="A23" s="12" t="s">
        <v>60</v>
      </c>
      <c r="B23" s="13" t="s">
        <v>6</v>
      </c>
      <c r="C23" s="18">
        <f>SUM(C24:C32)</f>
        <v>222.14</v>
      </c>
      <c r="D23" s="18">
        <f>SUM(D24:D32)</f>
        <v>226.04</v>
      </c>
      <c r="E23" s="18">
        <f>SUM(E24:E32)</f>
        <v>239.34</v>
      </c>
    </row>
    <row r="24" spans="1:5" ht="27" customHeight="1">
      <c r="A24" s="8" t="s">
        <v>57</v>
      </c>
      <c r="B24" s="7" t="s">
        <v>44</v>
      </c>
      <c r="C24" s="19">
        <v>12.04</v>
      </c>
      <c r="D24" s="19">
        <v>12.04</v>
      </c>
      <c r="E24" s="19">
        <v>12.04</v>
      </c>
    </row>
    <row r="25" spans="1:5" ht="37.5" customHeight="1">
      <c r="A25" s="8" t="s">
        <v>58</v>
      </c>
      <c r="B25" s="14" t="s">
        <v>45</v>
      </c>
      <c r="C25" s="19">
        <v>210.1</v>
      </c>
      <c r="D25" s="19">
        <v>214</v>
      </c>
      <c r="E25" s="19">
        <v>227.3</v>
      </c>
    </row>
    <row r="26" spans="1:5" ht="48" customHeight="1" hidden="1">
      <c r="A26" s="8" t="s">
        <v>10</v>
      </c>
      <c r="B26" s="14" t="s">
        <v>7</v>
      </c>
      <c r="C26" s="19"/>
      <c r="D26" s="19"/>
      <c r="E26" s="19"/>
    </row>
    <row r="27" spans="1:5" ht="40.5" customHeight="1" hidden="1">
      <c r="A27" s="8" t="s">
        <v>12</v>
      </c>
      <c r="B27" s="14" t="s">
        <v>11</v>
      </c>
      <c r="C27" s="19"/>
      <c r="D27" s="19"/>
      <c r="E27" s="19"/>
    </row>
    <row r="28" spans="1:5" ht="41.25" customHeight="1" hidden="1">
      <c r="A28" s="8" t="s">
        <v>13</v>
      </c>
      <c r="B28" s="14" t="s">
        <v>14</v>
      </c>
      <c r="C28" s="19"/>
      <c r="D28" s="19"/>
      <c r="E28" s="19"/>
    </row>
    <row r="29" spans="1:5" ht="66.75" customHeight="1" hidden="1">
      <c r="A29" s="8" t="s">
        <v>15</v>
      </c>
      <c r="B29" s="14" t="s">
        <v>16</v>
      </c>
      <c r="C29" s="19"/>
      <c r="D29" s="19"/>
      <c r="E29" s="19"/>
    </row>
    <row r="30" spans="1:5" ht="75" customHeight="1" hidden="1">
      <c r="A30" s="8" t="s">
        <v>17</v>
      </c>
      <c r="B30" s="14" t="s">
        <v>8</v>
      </c>
      <c r="C30" s="19"/>
      <c r="D30" s="19"/>
      <c r="E30" s="19"/>
    </row>
    <row r="31" spans="1:5" ht="62.25" customHeight="1" hidden="1">
      <c r="A31" s="8" t="s">
        <v>30</v>
      </c>
      <c r="B31" s="14" t="s">
        <v>31</v>
      </c>
      <c r="C31" s="19"/>
      <c r="D31" s="19"/>
      <c r="E31" s="19"/>
    </row>
    <row r="32" spans="1:5" ht="75.75" customHeight="1" hidden="1">
      <c r="A32" s="8" t="s">
        <v>32</v>
      </c>
      <c r="B32" s="14" t="s">
        <v>33</v>
      </c>
      <c r="C32" s="19"/>
      <c r="D32" s="19"/>
      <c r="E32" s="19"/>
    </row>
    <row r="33" spans="1:5" ht="17.25" customHeight="1">
      <c r="A33" s="12" t="s">
        <v>52</v>
      </c>
      <c r="B33" s="15" t="s">
        <v>9</v>
      </c>
      <c r="C33" s="18">
        <f>C35</f>
        <v>12.3</v>
      </c>
      <c r="D33" s="18">
        <f>D35</f>
        <v>12.3</v>
      </c>
      <c r="E33" s="18">
        <f>E35</f>
        <v>112.32</v>
      </c>
    </row>
    <row r="34" spans="1:5" ht="24" customHeight="1" hidden="1">
      <c r="A34" s="8" t="s">
        <v>18</v>
      </c>
      <c r="B34" s="14" t="s">
        <v>20</v>
      </c>
      <c r="C34" s="19"/>
      <c r="D34" s="19"/>
      <c r="E34" s="19"/>
    </row>
    <row r="35" spans="1:5" ht="29.25" customHeight="1">
      <c r="A35" s="8" t="s">
        <v>51</v>
      </c>
      <c r="B35" s="14" t="s">
        <v>46</v>
      </c>
      <c r="C35" s="19">
        <v>12.3</v>
      </c>
      <c r="D35" s="19">
        <v>12.3</v>
      </c>
      <c r="E35" s="19">
        <f>12.32+100</f>
        <v>112.32</v>
      </c>
    </row>
    <row r="36" spans="1:3" ht="2.25" customHeight="1">
      <c r="A36" s="8"/>
      <c r="B36" s="14"/>
      <c r="C36" s="34"/>
    </row>
    <row r="37" spans="1:3" ht="24" customHeight="1" hidden="1">
      <c r="A37" s="8"/>
      <c r="B37" s="14"/>
      <c r="C37" s="35"/>
    </row>
    <row r="38" spans="1:3" ht="15" customHeight="1" hidden="1">
      <c r="A38" s="8"/>
      <c r="B38" s="14"/>
      <c r="C38" s="35"/>
    </row>
    <row r="39" spans="2:3" ht="12.75" hidden="1">
      <c r="B39" s="14"/>
      <c r="C39" s="35"/>
    </row>
  </sheetData>
  <sheetProtection/>
  <mergeCells count="12">
    <mergeCell ref="A5:E5"/>
    <mergeCell ref="A6:E6"/>
    <mergeCell ref="D1:E1"/>
    <mergeCell ref="D2:E2"/>
    <mergeCell ref="D3:E3"/>
    <mergeCell ref="D4:E4"/>
    <mergeCell ref="B1:C1"/>
    <mergeCell ref="A8:A9"/>
    <mergeCell ref="B8:B9"/>
    <mergeCell ref="B2:C2"/>
    <mergeCell ref="B3:C3"/>
    <mergeCell ref="B4:C4"/>
  </mergeCells>
  <printOptions/>
  <pageMargins left="0.7874015748031497" right="0.1968503937007874" top="0.7874015748031497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2017-12-06T05:36:43Z</cp:lastPrinted>
  <dcterms:created xsi:type="dcterms:W3CDTF">1996-10-08T23:32:33Z</dcterms:created>
  <dcterms:modified xsi:type="dcterms:W3CDTF">2017-12-06T05:36:47Z</dcterms:modified>
  <cp:category/>
  <cp:version/>
  <cp:contentType/>
  <cp:contentStatus/>
</cp:coreProperties>
</file>